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<sst xmlns="http://schemas.openxmlformats.org/spreadsheetml/2006/main" count="19" uniqueCount="19">
  <si>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Benefits (125% R.O.I. Guaranteed)</t>
  </si>
  <si>
    <t>Average Monthly Electro-Mechanical Costs</t>
  </si>
  <si>
    <t>Savings</t>
  </si>
  <si>
    <t>Electrical Energy Savings (5% of electro-mech. costs)</t>
  </si>
  <si>
    <t>Quality, Production, Maintenance Savings (20% of electro-mech. costs)</t>
  </si>
  <si>
    <t>MSI Program Costs</t>
  </si>
  <si>
    <t>(Average = 16% of estimated annual savings)</t>
  </si>
  <si>
    <t>R.O.I. (Annual Savings/Cost)</t>
  </si>
  <si>
    <r>
      <t xml:space="preserve">MSI Energy Program ~ Savings at </t>
    </r>
    <r>
      <rPr>
        <b/>
        <i/>
        <sz val="14"/>
        <color indexed="8"/>
        <rFont val="Arial"/>
        <family val="2"/>
      </rPr>
      <t>MY</t>
    </r>
    <r>
      <rPr>
        <b/>
        <sz val="14"/>
        <color indexed="8"/>
        <rFont val="Arial"/>
        <family val="2"/>
      </rPr>
      <t xml:space="preserve"> Plant</t>
    </r>
  </si>
  <si>
    <t>% of Electro-Mech. Costs</t>
  </si>
  <si>
    <t xml:space="preserve">Electro-Mech. Costs x .05 = </t>
  </si>
  <si>
    <t xml:space="preserve">Electro-Mech. Costs x .20 = </t>
  </si>
  <si>
    <t xml:space="preserve">    Estimated Annual Savings (Mo. Savings x 12 Mo.)</t>
  </si>
  <si>
    <t>    Estimated Monthly Savings</t>
  </si>
  <si>
    <t>    Estimated Annual Net Savings</t>
  </si>
  <si>
    <r>
      <t xml:space="preserve">   </t>
    </r>
    <r>
      <rPr>
        <b/>
        <sz val="10"/>
        <color indexed="10"/>
        <rFont val="Arial"/>
        <family val="2"/>
      </rPr>
      <t xml:space="preserve">Instructions:  Enter your plant's average monthly electro-mechanical in the "electrical energy savings" </t>
    </r>
  </si>
  <si>
    <t xml:space="preserve">                        field costs and the calculator will do the rest!</t>
  </si>
  <si>
    <t>MY Plant's Average Mo. Electro-Mechanical Costs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</si>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</sst>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0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167" fontId="1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" borderId="0" xfId="0" applyFont="1" applyFill="1" applyAlignment="1">
      <alignment/>
    </xf>
    <xf numFmtId="167" fontId="6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67" fontId="7" fillId="3" borderId="0" xfId="0" applyNumberFormat="1" applyFont="1" applyFill="1" applyAlignment="1">
      <alignment/>
    </xf>
    <xf numFmtId="0" fontId="0" fillId="4" borderId="1" xfId="0" applyFill="1" applyBorder="1" applyAlignment="1">
      <alignment wrapText="1"/>
    </xf>
    <xf numFmtId="167" fontId="0" fillId="4" borderId="1" xfId="0" applyNumberForma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3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1" xfId="0" applyNumberForma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167" fontId="0" fillId="4" borderId="1" xfId="0" applyNumberFormat="1" applyFont="1" applyFill="1" applyBorder="1" applyAlignment="1">
      <alignment wrapText="1"/>
    </xf>
    <xf numFmtId="167" fontId="3" fillId="3" borderId="0" xfId="0" applyNumberFormat="1" applyFont="1" applyFill="1" applyAlignment="1">
      <alignment/>
    </xf>
    <xf numFmtId="167" fontId="0" fillId="3" borderId="0" xfId="0" applyNumberFormat="1" applyFill="1" applyAlignment="1">
      <alignment/>
    </xf>
    <xf numFmtId="167" fontId="2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8" fillId="0" borderId="0" xfId="0" applyFont="1" applyAlignment="1">
      <alignment/>
    </xf>
    <xf numFmtId="9" fontId="2" fillId="4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2">
      <selection activeCell="D5" sqref="D5"/>
    </sheetView>
  </sheetViews>
  <sheetFormatPr defaultColWidth="9.140625" defaultRowHeight="12.75"/>
  <cols>
    <col min="1" max="1" width="44.57421875" style="0" customWidth="1"/>
    <col min="2" max="2" width="17.8515625" style="2" customWidth="1"/>
    <col min="3" max="3" width="10.140625" style="17" customWidth="1"/>
    <col min="4" max="4" width="26.140625" style="2" customWidth="1"/>
    <col min="5" max="5" width="14.8515625" style="2" customWidth="1"/>
  </cols>
  <sheetData>
    <row r="1" spans="1:5" s="4" customFormat="1" ht="18.75">
      <c r="A1" s="5" t="s">
        <v>8</v>
      </c>
      <c r="B1" s="19"/>
      <c r="C1" s="13"/>
      <c r="D1" s="6"/>
      <c r="E1" s="6"/>
    </row>
    <row r="2" spans="1:5" ht="12.75">
      <c r="A2" s="7"/>
      <c r="B2" s="20"/>
      <c r="C2" s="14"/>
      <c r="D2" s="8"/>
      <c r="E2" s="8"/>
    </row>
    <row r="3" spans="1:5" ht="51">
      <c r="A3" s="1" t="s">
        <v>0</v>
      </c>
      <c r="B3" s="3" t="s">
        <v>17</v>
      </c>
      <c r="C3" s="12" t="s">
        <v>9</v>
      </c>
      <c r="D3" s="3" t="s">
        <v>1</v>
      </c>
      <c r="E3" s="3" t="s">
        <v>2</v>
      </c>
    </row>
    <row r="4" spans="1:5" ht="25.5">
      <c r="A4" s="9" t="s">
        <v>3</v>
      </c>
      <c r="B4" s="10">
        <v>0</v>
      </c>
      <c r="C4" s="15">
        <v>0.05</v>
      </c>
      <c r="D4" s="10" t="s">
        <v>10</v>
      </c>
      <c r="E4" s="10">
        <f>(B4*C4)</f>
        <v>0</v>
      </c>
    </row>
    <row r="5" spans="1:5" ht="25.5">
      <c r="A5" s="9" t="s">
        <v>4</v>
      </c>
      <c r="B5" s="10">
        <f>(B4)</f>
        <v>0</v>
      </c>
      <c r="C5" s="15">
        <v>0.2</v>
      </c>
      <c r="D5" s="10" t="s">
        <v>11</v>
      </c>
      <c r="E5" s="10">
        <f>(B5*C5)</f>
        <v>0</v>
      </c>
    </row>
    <row r="6" spans="1:5" ht="15" customHeight="1">
      <c r="A6" s="9" t="s">
        <v>13</v>
      </c>
      <c r="B6" s="10"/>
      <c r="C6" s="15"/>
      <c r="D6" s="10"/>
      <c r="E6" s="18">
        <f>SUM(E4:E5)</f>
        <v>0</v>
      </c>
    </row>
    <row r="7" spans="1:5" ht="16.5" customHeight="1">
      <c r="A7" s="22" t="s">
        <v>12</v>
      </c>
      <c r="B7" s="10"/>
      <c r="C7" s="15"/>
      <c r="D7" s="10"/>
      <c r="E7" s="10">
        <f>(E6*12)</f>
        <v>0</v>
      </c>
    </row>
    <row r="8" spans="1:5" ht="12.75">
      <c r="A8" s="11" t="s">
        <v>5</v>
      </c>
      <c r="B8" s="21"/>
      <c r="C8" s="16"/>
      <c r="D8" s="10"/>
      <c r="E8" s="10"/>
    </row>
    <row r="9" spans="1:5" ht="15" customHeight="1">
      <c r="A9" s="9" t="s">
        <v>6</v>
      </c>
      <c r="B9" s="10"/>
      <c r="C9" s="15"/>
      <c r="D9" s="10"/>
      <c r="E9" s="10">
        <f>(E7*0.16)</f>
        <v>0</v>
      </c>
    </row>
    <row r="10" spans="1:5" ht="12.75">
      <c r="A10" s="9" t="s">
        <v>14</v>
      </c>
      <c r="B10" s="10"/>
      <c r="C10" s="15"/>
      <c r="D10" s="10"/>
      <c r="E10" s="10">
        <f>(E7-E9)</f>
        <v>0</v>
      </c>
    </row>
    <row r="11" spans="1:5" ht="12.75">
      <c r="A11" s="9" t="s">
        <v>7</v>
      </c>
      <c r="B11" s="10"/>
      <c r="C11" s="15"/>
      <c r="D11" s="10"/>
      <c r="E11" s="24" t="e">
        <f>(E7/E9)</f>
        <v>#DIV/0!</v>
      </c>
    </row>
    <row r="13" ht="12.75">
      <c r="A13" s="23" t="s">
        <v>15</v>
      </c>
    </row>
    <row r="14" ht="12.75">
      <c r="A14" s="25" t="s">
        <v>16</v>
      </c>
    </row>
    <row r="20" ht="12.75">
      <c r="E20" s="2" t="s">
        <v>18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Quill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j. poszywak</dc:creator>
  <cp:keywords/>
  <dc:description/>
  <cp:lastModifiedBy>dennis j. poszywak</cp:lastModifiedBy>
  <cp:lastPrinted>2000-04-30T23:46:40Z</cp:lastPrinted>
  <dcterms:created xsi:type="dcterms:W3CDTF">2000-04-30T22:43:28Z</dcterms:created>
  <dcterms:modified xsi:type="dcterms:W3CDTF">2000-05-01T00:06:27Z</dcterms:modified>
  <cp:category/>
  <cp:version/>
  <cp:contentType/>
  <cp:contentStatus/>
</cp:coreProperties>
</file>